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8A65C7FC-4119-4844-A364-48E1C7A4C7BA}" xr6:coauthVersionLast="47" xr6:coauthVersionMax="47" xr10:uidLastSave="{00000000-0000-0000-0000-000000000000}"/>
  <bookViews>
    <workbookView xWindow="-108" yWindow="-108" windowWidth="23256" windowHeight="12576" tabRatio="782" xr2:uid="{104E2EA7-A195-4153-9499-FB64841E603F}"/>
  </bookViews>
  <sheets>
    <sheet name="管理票一覧表" sheetId="1" r:id="rId1"/>
  </sheets>
  <definedNames>
    <definedName name="_xlnm.Print_Area" localSheetId="0">管理票一覧表!$A$1:$L$35</definedName>
    <definedName name="_xlnm.Print_Titles" localSheetId="0">管理票一覧表!$5:$6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  <c r="O5" i="1" l="1"/>
  <c r="O30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O31" i="1"/>
  <c r="O26" i="1" l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I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5" authorId="0" shapeId="0" xr:uid="{64944D12-5F25-4563-B602-20CAE7FA31BE}">
      <text>
        <r>
          <rPr>
            <sz val="9"/>
            <color indexed="81"/>
            <rFont val="MS P ゴシック"/>
            <family val="3"/>
            <charset val="128"/>
          </rPr>
          <t>・日付は「YYYY/MM/DD」形式でご記入ください。
（例：2023/04/01）</t>
        </r>
      </text>
    </comment>
    <comment ref="E5" authorId="0" shapeId="0" xr:uid="{55620463-3FDC-48F7-9773-7AA36572B320}">
      <text>
        <r>
          <rPr>
            <sz val="9"/>
            <color indexed="81"/>
            <rFont val="MS P ゴシック"/>
            <family val="3"/>
            <charset val="128"/>
          </rPr>
          <t>・交付年月日から90日以内（運搬30日以内＋処理60日以内）の日付を入力してください。
・日付は「YYYY/MM/DD」形式でご記入ください。
（例：2023/04/01）</t>
        </r>
      </text>
    </comment>
    <comment ref="G5" authorId="0" shapeId="0" xr:uid="{A77B3CDF-2275-4D0E-9DE1-66120004F30E}">
      <text>
        <r>
          <rPr>
            <sz val="9"/>
            <color indexed="81"/>
            <rFont val="MS P ゴシック"/>
            <family val="3"/>
            <charset val="128"/>
          </rPr>
          <t>個人事業主の場合は一覧表上では個人名を記載せず「個人」と記入してください。</t>
        </r>
      </text>
    </comment>
    <comment ref="J5" authorId="0" shapeId="0" xr:uid="{6AD92D76-81AB-41D1-B5EA-A93C777972C5}">
      <text>
        <r>
          <rPr>
            <sz val="9"/>
            <color indexed="81"/>
            <rFont val="MS P ゴシック"/>
            <family val="3"/>
            <charset val="128"/>
          </rPr>
          <t xml:space="preserve">汚染土壌の荷姿等を記入してください。
</t>
        </r>
      </text>
    </comment>
    <comment ref="G31" authorId="0" shapeId="0" xr:uid="{E9B52EE2-56B6-4409-81EA-D1EB75A9C666}">
      <text>
        <r>
          <rPr>
            <sz val="9"/>
            <color indexed="81"/>
            <rFont val="MS P ゴシック"/>
            <family val="3"/>
            <charset val="128"/>
          </rPr>
          <t>土の単位体積重量を平均 1.8t/㎥ より、今回の値が離れている場合は、理由を入力してください。</t>
        </r>
      </text>
    </comment>
  </commentList>
</comments>
</file>

<file path=xl/sharedStrings.xml><?xml version="1.0" encoding="utf-8"?>
<sst xmlns="http://schemas.openxmlformats.org/spreadsheetml/2006/main" count="50" uniqueCount="29">
  <si>
    <t>管理票を整理した一覧表</t>
    <phoneticPr fontId="3"/>
  </si>
  <si>
    <t>エラーチェック</t>
    <phoneticPr fontId="3"/>
  </si>
  <si>
    <t>※別紙「相違点一覧」の「完了確認」で 「交付者による管理票の確認」が選択されている場合に本書類を</t>
    <rPh sb="1" eb="3">
      <t>ベッシ</t>
    </rPh>
    <phoneticPr fontId="3"/>
  </si>
  <si>
    <t>チェック項目</t>
    <rPh sb="4" eb="6">
      <t>コウモク</t>
    </rPh>
    <phoneticPr fontId="3"/>
  </si>
  <si>
    <t>結果</t>
    <rPh sb="0" eb="2">
      <t>ケッカ</t>
    </rPh>
    <phoneticPr fontId="3"/>
  </si>
  <si>
    <t>作成してください。</t>
    <phoneticPr fontId="3"/>
  </si>
  <si>
    <t>※記載行が足りない場合は20番の行をコピーして行を追加してください。</t>
    <rPh sb="1" eb="4">
      <t>キサイギョウ</t>
    </rPh>
    <rPh sb="5" eb="6">
      <t>タ</t>
    </rPh>
    <rPh sb="9" eb="11">
      <t>バアイ</t>
    </rPh>
    <rPh sb="14" eb="15">
      <t>バン</t>
    </rPh>
    <rPh sb="16" eb="17">
      <t>ギョウ</t>
    </rPh>
    <rPh sb="23" eb="24">
      <t>ギョウ</t>
    </rPh>
    <phoneticPr fontId="3"/>
  </si>
  <si>
    <t>連番</t>
    <rPh sb="0" eb="2">
      <t>レンバン</t>
    </rPh>
    <phoneticPr fontId="3"/>
  </si>
  <si>
    <t>交付
年月日</t>
    <rPh sb="0" eb="2">
      <t>コウフ</t>
    </rPh>
    <rPh sb="3" eb="4">
      <t>ドシ</t>
    </rPh>
    <rPh sb="4" eb="6">
      <t>ガッピ</t>
    </rPh>
    <phoneticPr fontId="3"/>
  </si>
  <si>
    <t>処理完了
年月日</t>
    <rPh sb="0" eb="4">
      <t>ショリカンリョウ</t>
    </rPh>
    <rPh sb="5" eb="8">
      <t>ネンガッピ</t>
    </rPh>
    <phoneticPr fontId="3"/>
  </si>
  <si>
    <t>交付番号</t>
    <rPh sb="0" eb="4">
      <t>コウフバンゴウ</t>
    </rPh>
    <phoneticPr fontId="3"/>
  </si>
  <si>
    <t>自動車等
使用者の氏名等</t>
    <rPh sb="0" eb="4">
      <t>ジドウシャナド</t>
    </rPh>
    <rPh sb="5" eb="8">
      <t>シヨウシャ</t>
    </rPh>
    <rPh sb="9" eb="12">
      <t>シメイナド</t>
    </rPh>
    <phoneticPr fontId="3"/>
  </si>
  <si>
    <t>汚染状態</t>
    <rPh sb="0" eb="2">
      <t>オセン</t>
    </rPh>
    <rPh sb="2" eb="4">
      <t>ジョウタイ</t>
    </rPh>
    <phoneticPr fontId="3"/>
  </si>
  <si>
    <t>土壌の
重量（t）</t>
    <rPh sb="0" eb="2">
      <t>ドジョウ</t>
    </rPh>
    <rPh sb="4" eb="6">
      <t>ジュウリョウ</t>
    </rPh>
    <phoneticPr fontId="3"/>
  </si>
  <si>
    <t>備考</t>
    <rPh sb="0" eb="2">
      <t>ビコウ</t>
    </rPh>
    <phoneticPr fontId="3"/>
  </si>
  <si>
    <t>整合性</t>
    <rPh sb="0" eb="3">
      <t>セイゴウセイ</t>
    </rPh>
    <phoneticPr fontId="3"/>
  </si>
  <si>
    <t>別紙「(形質変更時要届出区域における）計画と実施の相違点一覧」の「完了確認」で「交付者による管理票の確認」が選択されている場合</t>
    <rPh sb="0" eb="2">
      <t>ベッシ</t>
    </rPh>
    <phoneticPr fontId="3"/>
  </si>
  <si>
    <t>必須</t>
    <rPh sb="0" eb="2">
      <t>ヒッス</t>
    </rPh>
    <phoneticPr fontId="3"/>
  </si>
  <si>
    <t>交付年月日から90日以内（運搬30日以内＋処理60日以内）の日付を入力してください。個人事業主の場合は一覧表上では個人名を記載せず「個人」と記入してください。</t>
    <phoneticPr fontId="3"/>
  </si>
  <si>
    <t>条件必須</t>
    <rPh sb="0" eb="4">
      <t>ジョウケンヒッス</t>
    </rPh>
    <phoneticPr fontId="3"/>
  </si>
  <si>
    <t>この行より上に行を追加してください。</t>
    <rPh sb="2" eb="3">
      <t>ギョウ</t>
    </rPh>
    <rPh sb="5" eb="6">
      <t>ウエ</t>
    </rPh>
    <rPh sb="7" eb="8">
      <t>ギョウ</t>
    </rPh>
    <rPh sb="9" eb="11">
      <t>ツイカ</t>
    </rPh>
    <phoneticPr fontId="3"/>
  </si>
  <si>
    <t>編集不可</t>
    <rPh sb="0" eb="4">
      <t>ヘンシュウフカ</t>
    </rPh>
    <phoneticPr fontId="3"/>
  </si>
  <si>
    <t>合計（t）</t>
    <rPh sb="0" eb="2">
      <t>ゴウケイ</t>
    </rPh>
    <phoneticPr fontId="3"/>
  </si>
  <si>
    <t>単位体積重量</t>
    <rPh sb="0" eb="2">
      <t>タンイ</t>
    </rPh>
    <rPh sb="2" eb="4">
      <t>タイセキ</t>
    </rPh>
    <rPh sb="4" eb="6">
      <t>ジュウリョウ</t>
    </rPh>
    <phoneticPr fontId="3"/>
  </si>
  <si>
    <t>t/㎥</t>
    <phoneticPr fontId="3"/>
  </si>
  <si>
    <t>理由</t>
    <rPh sb="0" eb="2">
      <t>リユウ</t>
    </rPh>
    <phoneticPr fontId="3"/>
  </si>
  <si>
    <t>土の単位体積重量を平均 1.8t/㎥ より、今回の値が離れている場合は、理由を入力してください。</t>
    <phoneticPr fontId="3"/>
  </si>
  <si>
    <t>　　　 ２　この様式各欄に記入しきれないときは、図面、表等を利用すること。</t>
  </si>
  <si>
    <t>（日本産業規格Ａ列４番）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</si>
</sst>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.00_ "/>
    <numFmt numFmtId="178" formatCode="#,##0.00_);[Red]\(#,##0.00\)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0.5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0.5"/>
      <color rgb="FFC00000"/>
      <name val="Meiryo UI"/>
      <family val="3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>
      <alignment vertical="center"/>
    </xf>
    <xf numFmtId="0" fontId="2" fillId="2" borderId="6" xfId="0" applyFont="1" applyFill="1" applyBorder="1" applyAlignment="1" applyProtection="1">
      <alignment vertical="center" wrapText="1"/>
      <protection locked="0"/>
    </xf>
    <xf numFmtId="40" fontId="2" fillId="3" borderId="6" xfId="1" applyNumberFormat="1" applyFont="1" applyFill="1" applyBorder="1" applyAlignment="1" applyProtection="1">
      <alignment vertical="center" wrapText="1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1" applyNumberFormat="1" applyFont="1" applyFill="1" applyBorder="1" applyAlignment="1" applyProtection="1">
      <alignment horizontal="center" vertical="center" wrapText="1"/>
      <protection locked="0"/>
    </xf>
    <xf numFmtId="40" fontId="2" fillId="5" borderId="6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>
      <alignment vertical="center"/>
    </xf>
    <xf numFmtId="1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10" fillId="0" borderId="14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Protection="1">
      <alignment vertical="center"/>
      <protection locked="0"/>
    </xf>
    <xf numFmtId="178" fontId="2" fillId="4" borderId="13" xfId="0" applyNumberFormat="1" applyFont="1" applyFill="1" applyBorder="1" applyProtection="1">
      <alignment vertical="center"/>
      <protection locked="0"/>
    </xf>
    <xf numFmtId="0" fontId="2" fillId="4" borderId="14" xfId="0" applyFont="1" applyFill="1" applyBorder="1" applyProtection="1">
      <alignment vertical="center"/>
      <protection locked="0"/>
    </xf>
    <xf numFmtId="177" fontId="2" fillId="2" borderId="6" xfId="0" applyNumberFormat="1" applyFont="1" applyFill="1" applyBorder="1" applyAlignment="1" applyProtection="1">
      <alignment vertical="center" wrapText="1"/>
      <protection locked="0"/>
    </xf>
    <xf numFmtId="177" fontId="2" fillId="3" borderId="6" xfId="0" applyNumberFormat="1" applyFont="1" applyFill="1" applyBorder="1" applyAlignment="1" applyProtection="1">
      <alignment vertical="center" wrapText="1"/>
      <protection locked="0"/>
    </xf>
    <xf numFmtId="177" fontId="2" fillId="4" borderId="6" xfId="0" applyNumberFormat="1" applyFont="1" applyFill="1" applyBorder="1" applyAlignment="1" applyProtection="1">
      <alignment vertical="center" wrapText="1"/>
      <protection locked="0"/>
    </xf>
    <xf numFmtId="177" fontId="10" fillId="2" borderId="12" xfId="0" applyNumberFormat="1" applyFont="1" applyFill="1" applyBorder="1">
      <alignment vertical="center"/>
    </xf>
    <xf numFmtId="0" fontId="9" fillId="0" borderId="2" xfId="0" applyFont="1" applyBorder="1">
      <alignment vertical="center"/>
    </xf>
    <xf numFmtId="0" fontId="10" fillId="0" borderId="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3" borderId="12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18E28-700F-4205-AA43-0E3DD3D1A27C}">
  <sheetPr>
    <pageSetUpPr fitToPage="1"/>
  </sheetPr>
  <dimension ref="B1:P34"/>
  <sheetViews>
    <sheetView showGridLines="0" tabSelected="1" zoomScaleNormal="100" zoomScaleSheetLayoutView="70" workbookViewId="0"/>
  </sheetViews>
  <sheetFormatPr defaultColWidth="9" defaultRowHeight="15"/>
  <cols>
    <col min="1" max="2" width="2.59765625" style="2" customWidth="1"/>
    <col min="3" max="3" width="5.59765625" style="2" customWidth="1"/>
    <col min="4" max="4" width="9.296875" style="2" bestFit="1" customWidth="1"/>
    <col min="5" max="5" width="10.19921875" style="2" bestFit="1" customWidth="1"/>
    <col min="6" max="6" width="8.59765625" style="2" customWidth="1"/>
    <col min="7" max="7" width="15.59765625" style="2" customWidth="1"/>
    <col min="8" max="8" width="17.796875" style="2" customWidth="1"/>
    <col min="9" max="9" width="9.09765625" style="2" customWidth="1"/>
    <col min="10" max="10" width="15.5" style="2" customWidth="1"/>
    <col min="11" max="12" width="2.59765625" style="2" customWidth="1"/>
    <col min="13" max="13" width="2.796875" style="2" customWidth="1"/>
    <col min="14" max="14" width="9" style="8"/>
    <col min="15" max="15" width="30.59765625" style="34" customWidth="1"/>
    <col min="16" max="16" width="9.296875" style="22" bestFit="1" customWidth="1"/>
    <col min="17" max="16384" width="9" style="2"/>
  </cols>
  <sheetData>
    <row r="1" spans="2:16">
      <c r="B1" s="1" t="s">
        <v>0</v>
      </c>
      <c r="I1" s="17"/>
      <c r="N1" s="54" t="s">
        <v>1</v>
      </c>
      <c r="O1" s="54"/>
      <c r="P1" s="55"/>
    </row>
    <row r="2" spans="2:16" ht="15" customHeight="1">
      <c r="B2" s="3"/>
      <c r="C2" s="46" t="s">
        <v>2</v>
      </c>
      <c r="D2" s="4"/>
      <c r="E2" s="4"/>
      <c r="F2" s="4"/>
      <c r="G2" s="4"/>
      <c r="H2" s="4"/>
      <c r="I2" s="4"/>
      <c r="J2" s="4"/>
      <c r="K2" s="5"/>
      <c r="N2" s="19" t="s">
        <v>3</v>
      </c>
      <c r="O2" s="32" t="s">
        <v>4</v>
      </c>
      <c r="P2" s="55"/>
    </row>
    <row r="3" spans="2:16" ht="15" customHeight="1">
      <c r="B3" s="6"/>
      <c r="C3" s="2" t="s">
        <v>5</v>
      </c>
      <c r="D3" s="16"/>
      <c r="E3" s="16"/>
      <c r="F3" s="16"/>
      <c r="G3" s="16"/>
      <c r="H3" s="16"/>
      <c r="I3" s="16"/>
      <c r="J3" s="16"/>
      <c r="K3" s="7"/>
      <c r="N3" s="19"/>
      <c r="O3" s="32"/>
      <c r="P3" s="26"/>
    </row>
    <row r="4" spans="2:16" ht="15" customHeight="1">
      <c r="B4" s="6"/>
      <c r="C4" s="18" t="s">
        <v>6</v>
      </c>
      <c r="D4" s="13"/>
      <c r="E4" s="13"/>
      <c r="F4" s="13"/>
      <c r="G4" s="13"/>
      <c r="H4" s="13"/>
      <c r="I4" s="13"/>
      <c r="J4" s="13"/>
      <c r="K4" s="7"/>
      <c r="N4" s="19"/>
      <c r="O4" s="32"/>
      <c r="P4" s="26"/>
    </row>
    <row r="5" spans="2:16" ht="15" customHeight="1">
      <c r="B5" s="6"/>
      <c r="C5" s="56" t="s">
        <v>7</v>
      </c>
      <c r="D5" s="57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6" t="s">
        <v>14</v>
      </c>
      <c r="K5" s="7"/>
      <c r="N5" s="20" t="s">
        <v>15</v>
      </c>
      <c r="O5" s="33" t="str">
        <f>IF(TRUE,"（注意）本書類作成の要否確認","本書類作成不要")</f>
        <v>（注意）本書類作成の要否確認</v>
      </c>
      <c r="P5" s="22" t="s">
        <v>16</v>
      </c>
    </row>
    <row r="6" spans="2:16">
      <c r="B6" s="6"/>
      <c r="C6" s="56"/>
      <c r="D6" s="58"/>
      <c r="E6" s="58"/>
      <c r="F6" s="56"/>
      <c r="G6" s="56"/>
      <c r="H6" s="56"/>
      <c r="I6" s="56"/>
      <c r="J6" s="56"/>
      <c r="K6" s="7"/>
      <c r="N6" s="20"/>
      <c r="O6" s="33"/>
    </row>
    <row r="7" spans="2:16" ht="25.05" customHeight="1">
      <c r="B7" s="6"/>
      <c r="C7" s="36">
        <f>ROW()-6</f>
        <v>1</v>
      </c>
      <c r="D7" s="28"/>
      <c r="E7" s="28"/>
      <c r="F7" s="23"/>
      <c r="G7" s="9"/>
      <c r="H7" s="9"/>
      <c r="I7" s="42"/>
      <c r="J7" s="25"/>
      <c r="K7" s="7"/>
      <c r="N7" s="21" t="s">
        <v>17</v>
      </c>
      <c r="O7" s="33" t="str">
        <f>IF(COUNTA(D7:I7)=6,IF(D7+90&lt;E7,"（エラー）交付年月日から91日以上が経過","（正常）入力済み"),IF(COUNTA(D7:I7)=0,"（エラー）未入力","（エラー）一部未入力"))</f>
        <v>（エラー）未入力</v>
      </c>
      <c r="P7" s="22" t="s">
        <v>18</v>
      </c>
    </row>
    <row r="8" spans="2:16" ht="25.05" customHeight="1">
      <c r="B8" s="6"/>
      <c r="C8" s="36">
        <f t="shared" ref="C8:C26" si="0">ROW()-6</f>
        <v>2</v>
      </c>
      <c r="D8" s="29"/>
      <c r="E8" s="29"/>
      <c r="F8" s="24"/>
      <c r="G8" s="10"/>
      <c r="H8" s="11"/>
      <c r="I8" s="43"/>
      <c r="J8" s="25"/>
      <c r="K8" s="7"/>
      <c r="N8" s="20" t="s">
        <v>19</v>
      </c>
      <c r="O8" s="33" t="str">
        <f>IF(COUNTA(D8:I8)=6,IF(D8+90&lt;E8,"（エラー）交付年月日から91日以上が経過","（正常）入力済み"),IF(COUNTA(D8:I8)=0,"（複数入力）未入力","（エラー）一部未入力"))</f>
        <v>（複数入力）未入力</v>
      </c>
      <c r="P8" s="27"/>
    </row>
    <row r="9" spans="2:16" ht="25.05" customHeight="1">
      <c r="B9" s="6"/>
      <c r="C9" s="36">
        <f t="shared" si="0"/>
        <v>3</v>
      </c>
      <c r="D9" s="29"/>
      <c r="E9" s="29"/>
      <c r="F9" s="24"/>
      <c r="G9" s="10"/>
      <c r="H9" s="11"/>
      <c r="I9" s="43"/>
      <c r="J9" s="25"/>
      <c r="K9" s="7"/>
      <c r="N9" s="20" t="s">
        <v>19</v>
      </c>
      <c r="O9" s="33" t="str">
        <f t="shared" ref="O9:O26" si="1">IF(COUNTA(D9:I9)=6,IF(D9+90&lt;E9,"（エラー）交付年月日から91日以上が経過","（正常）入力済み"),IF(COUNTA(D9:I9)=0,"（複数入力）未入力","（エラー）一部未入力"))</f>
        <v>（複数入力）未入力</v>
      </c>
    </row>
    <row r="10" spans="2:16" ht="25.05" customHeight="1">
      <c r="B10" s="6"/>
      <c r="C10" s="36">
        <f t="shared" si="0"/>
        <v>4</v>
      </c>
      <c r="D10" s="29"/>
      <c r="E10" s="29"/>
      <c r="F10" s="24"/>
      <c r="G10" s="10"/>
      <c r="H10" s="11"/>
      <c r="I10" s="43"/>
      <c r="J10" s="25"/>
      <c r="K10" s="7"/>
      <c r="N10" s="20" t="s">
        <v>19</v>
      </c>
      <c r="O10" s="33" t="str">
        <f t="shared" si="1"/>
        <v>（複数入力）未入力</v>
      </c>
    </row>
    <row r="11" spans="2:16" ht="25.05" customHeight="1">
      <c r="B11" s="6"/>
      <c r="C11" s="36">
        <f t="shared" si="0"/>
        <v>5</v>
      </c>
      <c r="D11" s="29"/>
      <c r="E11" s="29"/>
      <c r="F11" s="24"/>
      <c r="G11" s="10"/>
      <c r="H11" s="11"/>
      <c r="I11" s="43"/>
      <c r="J11" s="25"/>
      <c r="K11" s="7"/>
      <c r="N11" s="20" t="s">
        <v>19</v>
      </c>
      <c r="O11" s="33" t="str">
        <f t="shared" si="1"/>
        <v>（複数入力）未入力</v>
      </c>
    </row>
    <row r="12" spans="2:16" ht="25.05" customHeight="1">
      <c r="B12" s="6"/>
      <c r="C12" s="36">
        <f t="shared" si="0"/>
        <v>6</v>
      </c>
      <c r="D12" s="29"/>
      <c r="E12" s="29"/>
      <c r="F12" s="24"/>
      <c r="G12" s="10"/>
      <c r="H12" s="11"/>
      <c r="I12" s="43"/>
      <c r="J12" s="25"/>
      <c r="K12" s="7"/>
      <c r="N12" s="20" t="s">
        <v>19</v>
      </c>
      <c r="O12" s="33" t="str">
        <f t="shared" si="1"/>
        <v>（複数入力）未入力</v>
      </c>
    </row>
    <row r="13" spans="2:16" ht="25.05" customHeight="1">
      <c r="B13" s="6"/>
      <c r="C13" s="36">
        <f t="shared" si="0"/>
        <v>7</v>
      </c>
      <c r="D13" s="29"/>
      <c r="E13" s="29"/>
      <c r="F13" s="24"/>
      <c r="G13" s="10"/>
      <c r="H13" s="11"/>
      <c r="I13" s="43"/>
      <c r="J13" s="25"/>
      <c r="K13" s="7"/>
      <c r="N13" s="20" t="s">
        <v>19</v>
      </c>
      <c r="O13" s="33" t="str">
        <f t="shared" si="1"/>
        <v>（複数入力）未入力</v>
      </c>
    </row>
    <row r="14" spans="2:16" ht="25.05" customHeight="1">
      <c r="B14" s="6"/>
      <c r="C14" s="36">
        <f t="shared" si="0"/>
        <v>8</v>
      </c>
      <c r="D14" s="29"/>
      <c r="E14" s="29"/>
      <c r="F14" s="24"/>
      <c r="G14" s="10"/>
      <c r="H14" s="11"/>
      <c r="I14" s="43"/>
      <c r="J14" s="25"/>
      <c r="K14" s="7"/>
      <c r="N14" s="20" t="s">
        <v>19</v>
      </c>
      <c r="O14" s="33" t="str">
        <f t="shared" si="1"/>
        <v>（複数入力）未入力</v>
      </c>
    </row>
    <row r="15" spans="2:16" ht="25.05" customHeight="1">
      <c r="B15" s="6"/>
      <c r="C15" s="36">
        <f t="shared" si="0"/>
        <v>9</v>
      </c>
      <c r="D15" s="29"/>
      <c r="E15" s="29"/>
      <c r="F15" s="24"/>
      <c r="G15" s="10"/>
      <c r="H15" s="11"/>
      <c r="I15" s="43"/>
      <c r="J15" s="25"/>
      <c r="K15" s="7"/>
      <c r="N15" s="20" t="s">
        <v>19</v>
      </c>
      <c r="O15" s="33" t="str">
        <f t="shared" si="1"/>
        <v>（複数入力）未入力</v>
      </c>
    </row>
    <row r="16" spans="2:16" ht="25.05" customHeight="1">
      <c r="B16" s="6"/>
      <c r="C16" s="36">
        <f t="shared" si="0"/>
        <v>10</v>
      </c>
      <c r="D16" s="29"/>
      <c r="E16" s="29"/>
      <c r="F16" s="24"/>
      <c r="G16" s="10"/>
      <c r="H16" s="11"/>
      <c r="I16" s="43"/>
      <c r="J16" s="25"/>
      <c r="K16" s="7"/>
      <c r="N16" s="20" t="s">
        <v>19</v>
      </c>
      <c r="O16" s="33" t="str">
        <f t="shared" si="1"/>
        <v>（複数入力）未入力</v>
      </c>
    </row>
    <row r="17" spans="2:16" ht="25.05" customHeight="1">
      <c r="B17" s="6"/>
      <c r="C17" s="36">
        <f t="shared" si="0"/>
        <v>11</v>
      </c>
      <c r="D17" s="29"/>
      <c r="E17" s="29"/>
      <c r="F17" s="24"/>
      <c r="G17" s="10"/>
      <c r="H17" s="11"/>
      <c r="I17" s="43"/>
      <c r="J17" s="25"/>
      <c r="K17" s="7"/>
      <c r="N17" s="20" t="s">
        <v>19</v>
      </c>
      <c r="O17" s="33" t="str">
        <f t="shared" si="1"/>
        <v>（複数入力）未入力</v>
      </c>
    </row>
    <row r="18" spans="2:16" ht="25.05" customHeight="1">
      <c r="B18" s="6"/>
      <c r="C18" s="36">
        <f t="shared" si="0"/>
        <v>12</v>
      </c>
      <c r="D18" s="29"/>
      <c r="E18" s="29"/>
      <c r="F18" s="24"/>
      <c r="G18" s="10"/>
      <c r="H18" s="11"/>
      <c r="I18" s="43"/>
      <c r="J18" s="25"/>
      <c r="K18" s="7"/>
      <c r="N18" s="20" t="s">
        <v>19</v>
      </c>
      <c r="O18" s="33" t="str">
        <f t="shared" si="1"/>
        <v>（複数入力）未入力</v>
      </c>
    </row>
    <row r="19" spans="2:16" ht="25.05" customHeight="1">
      <c r="B19" s="6"/>
      <c r="C19" s="36">
        <f t="shared" si="0"/>
        <v>13</v>
      </c>
      <c r="D19" s="29"/>
      <c r="E19" s="29"/>
      <c r="F19" s="24"/>
      <c r="G19" s="10"/>
      <c r="H19" s="11"/>
      <c r="I19" s="43"/>
      <c r="J19" s="25"/>
      <c r="K19" s="7"/>
      <c r="N19" s="20" t="s">
        <v>19</v>
      </c>
      <c r="O19" s="33" t="str">
        <f t="shared" si="1"/>
        <v>（複数入力）未入力</v>
      </c>
    </row>
    <row r="20" spans="2:16" ht="25.05" customHeight="1">
      <c r="B20" s="6"/>
      <c r="C20" s="36">
        <f t="shared" si="0"/>
        <v>14</v>
      </c>
      <c r="D20" s="29"/>
      <c r="E20" s="29"/>
      <c r="F20" s="24"/>
      <c r="G20" s="10"/>
      <c r="H20" s="11"/>
      <c r="I20" s="43"/>
      <c r="J20" s="25"/>
      <c r="K20" s="7"/>
      <c r="N20" s="20" t="s">
        <v>19</v>
      </c>
      <c r="O20" s="33" t="str">
        <f t="shared" si="1"/>
        <v>（複数入力）未入力</v>
      </c>
    </row>
    <row r="21" spans="2:16" ht="25.05" customHeight="1">
      <c r="B21" s="6"/>
      <c r="C21" s="36">
        <f t="shared" si="0"/>
        <v>15</v>
      </c>
      <c r="D21" s="29"/>
      <c r="E21" s="29"/>
      <c r="F21" s="24"/>
      <c r="G21" s="10"/>
      <c r="H21" s="11"/>
      <c r="I21" s="43"/>
      <c r="J21" s="25"/>
      <c r="K21" s="7"/>
      <c r="N21" s="20" t="s">
        <v>19</v>
      </c>
      <c r="O21" s="33" t="str">
        <f t="shared" si="1"/>
        <v>（複数入力）未入力</v>
      </c>
    </row>
    <row r="22" spans="2:16" ht="25.05" customHeight="1">
      <c r="B22" s="6"/>
      <c r="C22" s="36">
        <f t="shared" si="0"/>
        <v>16</v>
      </c>
      <c r="D22" s="29"/>
      <c r="E22" s="29"/>
      <c r="F22" s="24"/>
      <c r="G22" s="10"/>
      <c r="H22" s="11"/>
      <c r="I22" s="43"/>
      <c r="J22" s="25"/>
      <c r="K22" s="7"/>
      <c r="N22" s="20" t="s">
        <v>19</v>
      </c>
      <c r="O22" s="33" t="str">
        <f t="shared" si="1"/>
        <v>（複数入力）未入力</v>
      </c>
    </row>
    <row r="23" spans="2:16" ht="25.05" customHeight="1">
      <c r="B23" s="6"/>
      <c r="C23" s="36">
        <f t="shared" si="0"/>
        <v>17</v>
      </c>
      <c r="D23" s="29"/>
      <c r="E23" s="29"/>
      <c r="F23" s="24"/>
      <c r="G23" s="10"/>
      <c r="H23" s="11"/>
      <c r="I23" s="43"/>
      <c r="J23" s="25"/>
      <c r="K23" s="7"/>
      <c r="N23" s="20" t="s">
        <v>19</v>
      </c>
      <c r="O23" s="33" t="str">
        <f t="shared" si="1"/>
        <v>（複数入力）未入力</v>
      </c>
    </row>
    <row r="24" spans="2:16" ht="25.05" customHeight="1">
      <c r="B24" s="6"/>
      <c r="C24" s="36">
        <f t="shared" si="0"/>
        <v>18</v>
      </c>
      <c r="D24" s="29"/>
      <c r="E24" s="29"/>
      <c r="F24" s="24"/>
      <c r="G24" s="10"/>
      <c r="H24" s="11"/>
      <c r="I24" s="43"/>
      <c r="J24" s="25"/>
      <c r="K24" s="7"/>
      <c r="N24" s="20" t="s">
        <v>19</v>
      </c>
      <c r="O24" s="33" t="str">
        <f t="shared" si="1"/>
        <v>（複数入力）未入力</v>
      </c>
    </row>
    <row r="25" spans="2:16" ht="25.05" customHeight="1">
      <c r="B25" s="6"/>
      <c r="C25" s="36">
        <f t="shared" si="0"/>
        <v>19</v>
      </c>
      <c r="D25" s="29"/>
      <c r="E25" s="29"/>
      <c r="F25" s="24"/>
      <c r="G25" s="10"/>
      <c r="H25" s="11"/>
      <c r="I25" s="43"/>
      <c r="J25" s="25"/>
      <c r="K25" s="7"/>
      <c r="N25" s="20" t="s">
        <v>19</v>
      </c>
      <c r="O25" s="33" t="str">
        <f t="shared" si="1"/>
        <v>（複数入力）未入力</v>
      </c>
    </row>
    <row r="26" spans="2:16" ht="25.05" customHeight="1">
      <c r="B26" s="6"/>
      <c r="C26" s="36">
        <f t="shared" si="0"/>
        <v>20</v>
      </c>
      <c r="D26" s="29"/>
      <c r="E26" s="29"/>
      <c r="F26" s="24"/>
      <c r="G26" s="10"/>
      <c r="H26" s="11"/>
      <c r="I26" s="43"/>
      <c r="J26" s="25"/>
      <c r="K26" s="7"/>
      <c r="N26" s="20" t="s">
        <v>19</v>
      </c>
      <c r="O26" s="33" t="str">
        <f t="shared" si="1"/>
        <v>（複数入力）未入力</v>
      </c>
    </row>
    <row r="27" spans="2:16" ht="15" customHeight="1">
      <c r="B27" s="6"/>
      <c r="C27" s="37" t="s">
        <v>20</v>
      </c>
      <c r="D27" s="38"/>
      <c r="E27" s="38"/>
      <c r="F27" s="38"/>
      <c r="G27" s="39"/>
      <c r="H27" s="39"/>
      <c r="I27" s="40"/>
      <c r="J27" s="41"/>
      <c r="K27" s="7"/>
      <c r="N27" s="20" t="s">
        <v>21</v>
      </c>
      <c r="O27" s="33"/>
    </row>
    <row r="28" spans="2:16">
      <c r="B28" s="6"/>
      <c r="C28" s="47" t="s">
        <v>22</v>
      </c>
      <c r="D28" s="47"/>
      <c r="E28" s="47"/>
      <c r="F28" s="47"/>
      <c r="G28" s="47"/>
      <c r="H28" s="47"/>
      <c r="I28" s="44">
        <f>SUM(I6:I27)</f>
        <v>0</v>
      </c>
      <c r="J28" s="30"/>
      <c r="K28" s="7"/>
      <c r="N28" s="20" t="s">
        <v>21</v>
      </c>
      <c r="O28" s="33"/>
    </row>
    <row r="29" spans="2:16">
      <c r="B29" s="6"/>
      <c r="C29" s="30"/>
      <c r="D29" s="30"/>
      <c r="E29" s="30"/>
      <c r="F29" s="30"/>
      <c r="G29" s="30"/>
      <c r="H29" s="30"/>
      <c r="I29" s="30"/>
      <c r="J29" s="30"/>
      <c r="K29" s="7"/>
      <c r="N29" s="20"/>
      <c r="O29" s="33"/>
    </row>
    <row r="30" spans="2:16">
      <c r="B30" s="6"/>
      <c r="C30" s="48" t="s">
        <v>23</v>
      </c>
      <c r="D30" s="49"/>
      <c r="E30" s="49"/>
      <c r="F30" s="50"/>
      <c r="G30" s="45"/>
      <c r="H30" s="31" t="s">
        <v>24</v>
      </c>
      <c r="I30" s="30"/>
      <c r="J30" s="30"/>
      <c r="K30" s="7"/>
      <c r="N30" s="21" t="s">
        <v>17</v>
      </c>
      <c r="O30" s="33" t="str">
        <f>IF(G30="","（エラー）未入力","（正常）入力済み")</f>
        <v>（エラー）未入力</v>
      </c>
    </row>
    <row r="31" spans="2:16" ht="30" customHeight="1">
      <c r="B31" s="6"/>
      <c r="C31" s="48" t="s">
        <v>25</v>
      </c>
      <c r="D31" s="49"/>
      <c r="E31" s="49"/>
      <c r="F31" s="50"/>
      <c r="G31" s="51"/>
      <c r="H31" s="52"/>
      <c r="I31" s="52"/>
      <c r="J31" s="53"/>
      <c r="K31" s="7"/>
      <c r="N31" s="20" t="s">
        <v>19</v>
      </c>
      <c r="O31" s="33" t="str">
        <f>IF(G31="","（注意）未入力","（正常）入力済み")</f>
        <v>（注意）未入力</v>
      </c>
      <c r="P31" s="22" t="s">
        <v>26</v>
      </c>
    </row>
    <row r="32" spans="2:16" ht="13.5" customHeight="1">
      <c r="B32" s="12"/>
      <c r="C32" s="13"/>
      <c r="D32" s="13"/>
      <c r="E32" s="13"/>
      <c r="F32" s="13"/>
      <c r="G32" s="13"/>
      <c r="H32" s="13"/>
      <c r="I32" s="13"/>
      <c r="J32" s="13"/>
      <c r="K32" s="14"/>
      <c r="O32" s="33"/>
    </row>
    <row r="33" spans="2:15" ht="409.6" hidden="1">
      <c r="B33" s="15" t="s">
        <v>27</v>
      </c>
      <c r="C33" s="16"/>
      <c r="D33" s="16"/>
      <c r="E33" s="16"/>
      <c r="F33" s="16"/>
      <c r="G33" s="16"/>
      <c r="H33" s="16"/>
      <c r="I33" s="16"/>
      <c r="J33" s="16"/>
      <c r="K33" s="16"/>
    </row>
    <row r="34" spans="2:15">
      <c r="B34" s="1"/>
      <c r="C34" s="2" t="s">
        <v>28</v>
      </c>
      <c r="O34" s="35"/>
    </row>
  </sheetData>
  <mergeCells count="14">
    <mergeCell ref="P1:P2"/>
    <mergeCell ref="H5:H6"/>
    <mergeCell ref="C5:C6"/>
    <mergeCell ref="D5:D6"/>
    <mergeCell ref="I5:I6"/>
    <mergeCell ref="G5:G6"/>
    <mergeCell ref="E5:E6"/>
    <mergeCell ref="J5:J6"/>
    <mergeCell ref="F5:F6"/>
    <mergeCell ref="C28:H28"/>
    <mergeCell ref="C31:F31"/>
    <mergeCell ref="C30:F30"/>
    <mergeCell ref="G31:J31"/>
    <mergeCell ref="N1:O1"/>
  </mergeCells>
  <phoneticPr fontId="3"/>
  <conditionalFormatting sqref="O1:O1048576">
    <cfRule type="containsText" dxfId="2" priority="1" operator="containsText" text="（注意）">
      <formula>NOT(ISERROR(SEARCH("（注意）",O1)))</formula>
    </cfRule>
    <cfRule type="containsText" dxfId="1" priority="2" operator="containsText" text="（正常）">
      <formula>NOT(ISERROR(SEARCH("（正常）",O1)))</formula>
    </cfRule>
    <cfRule type="containsText" dxfId="0" priority="3" operator="containsText" text="（エラー）">
      <formula>NOT(ISERROR(SEARCH("（エラー）",O1)))</formula>
    </cfRule>
  </conditionalFormatting>
  <dataValidations count="2">
    <dataValidation type="whole" operator="greaterThanOrEqual" allowBlank="1" showInputMessage="1" showErrorMessage="1" sqref="F7:F26" xr:uid="{066D28A5-55C4-4689-98B0-716FBA37790D}">
      <formula1>0</formula1>
    </dataValidation>
    <dataValidation type="decimal" operator="greaterThanOrEqual" allowBlank="1" showInputMessage="1" showErrorMessage="1" sqref="I7:I28" xr:uid="{C4C9573E-FF02-48C5-972A-10E228E8692A}">
      <formula1>0</formula1>
    </dataValidation>
  </dataValidations>
  <printOptions horizontalCentered="1"/>
  <pageMargins left="0.19685039370078741" right="0.19685039370078741" top="0.19685039370078741" bottom="0.19685039370078741" header="0.11811023622047245" footer="0.11811023622047245"/>
  <pageSetup paperSize="9" scale="90" fitToHeight="0" orientation="portrait" r:id="rId1"/>
  <headerFooter>
    <oddFooter>&amp;C&amp;P／&amp;Nページ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管理票一覧表</vt:lpstr>
      <vt:lpstr>管理票一覧表!Print_Area</vt:lpstr>
      <vt:lpstr>管理票一覧表!Print_Titles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>1</cp:revision>
  <dcterms:created xsi:type="dcterms:W3CDTF">2024-03-19T23:16:11Z</dcterms:created>
  <dcterms:modified xsi:type="dcterms:W3CDTF">2024-03-19T23:16:23Z</dcterms:modified>
  <cp:category/>
  <cp:contentStatus/>
</cp:coreProperties>
</file>